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3" i="1"/>
  <c r="D33" s="1"/>
  <c r="E33" s="1"/>
  <c r="D32"/>
  <c r="D30"/>
  <c r="E30" s="1"/>
  <c r="D29"/>
  <c r="E29" s="1"/>
  <c r="D28"/>
  <c r="C28"/>
  <c r="E26"/>
  <c r="E28" s="1"/>
  <c r="D26"/>
  <c r="C25"/>
  <c r="D23"/>
  <c r="D25" s="1"/>
  <c r="E21"/>
  <c r="D21"/>
  <c r="C21"/>
  <c r="C20" s="1"/>
  <c r="C19"/>
  <c r="D19" s="1"/>
  <c r="E19" s="1"/>
  <c r="D17"/>
  <c r="E17" s="1"/>
  <c r="C17"/>
  <c r="E15"/>
  <c r="D15"/>
  <c r="E13"/>
  <c r="D13"/>
  <c r="C22" l="1"/>
  <c r="D20"/>
  <c r="E23"/>
  <c r="E25" s="1"/>
  <c r="E20" l="1"/>
  <c r="E22" s="1"/>
  <c r="D2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<sst xmlns="http://schemas.openxmlformats.org/spreadsheetml/2006/main" count="55" uniqueCount="32">
  <si>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</si>
  <si>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"октября 2018 г.</t>
  </si>
  <si>
    <t>КГУ "Казахская средняя школа №7 города Атбасар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</si>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</sst>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I10" sqref="I10"/>
    </sheetView>
  </sheetViews>
  <sheetFormatPr defaultRowHeight="15"/>
  <cols>
    <col min="1" max="1" width="46.42578125" customWidth="1"/>
    <col min="2" max="2" width="19.85546875" customWidth="1"/>
    <col min="5" max="5" width="14.425781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9" t="s">
        <v>7</v>
      </c>
      <c r="D9" s="9"/>
      <c r="E9" s="9"/>
    </row>
    <row r="10" spans="1:5" ht="81">
      <c r="A10" s="9"/>
      <c r="B10" s="10"/>
      <c r="C10" s="11" t="s">
        <v>8</v>
      </c>
      <c r="D10" s="11" t="s">
        <v>9</v>
      </c>
      <c r="E10" s="12" t="s">
        <v>10</v>
      </c>
    </row>
    <row r="11" spans="1:5" ht="20.25">
      <c r="A11" s="13" t="s">
        <v>11</v>
      </c>
      <c r="B11" s="14" t="s">
        <v>12</v>
      </c>
      <c r="C11" s="15">
        <v>572</v>
      </c>
      <c r="D11" s="15">
        <v>572</v>
      </c>
      <c r="E11" s="15">
        <v>572</v>
      </c>
    </row>
    <row r="12" spans="1:5" ht="25.5">
      <c r="A12" s="16" t="s">
        <v>13</v>
      </c>
      <c r="B12" s="14" t="s">
        <v>14</v>
      </c>
      <c r="C12" s="15">
        <v>182.7</v>
      </c>
      <c r="D12" s="15">
        <v>182.7</v>
      </c>
      <c r="E12" s="15">
        <v>182.7</v>
      </c>
    </row>
    <row r="13" spans="1:5" ht="25.5">
      <c r="A13" s="13" t="s">
        <v>15</v>
      </c>
      <c r="B13" s="14" t="s">
        <v>14</v>
      </c>
      <c r="C13" s="15">
        <v>108944.3</v>
      </c>
      <c r="D13" s="15">
        <f>C13/12*9</f>
        <v>81708.225000000006</v>
      </c>
      <c r="E13" s="15">
        <f>D13</f>
        <v>81708.225000000006</v>
      </c>
    </row>
    <row r="14" spans="1:5" ht="20.25">
      <c r="A14" s="17" t="s">
        <v>16</v>
      </c>
      <c r="B14" s="18"/>
      <c r="C14" s="15"/>
      <c r="D14" s="15"/>
      <c r="E14" s="15"/>
    </row>
    <row r="15" spans="1:5" ht="25.5">
      <c r="A15" s="13" t="s">
        <v>17</v>
      </c>
      <c r="B15" s="14" t="s">
        <v>14</v>
      </c>
      <c r="C15" s="15">
        <v>99865.9</v>
      </c>
      <c r="D15" s="15">
        <f>C15/12*9</f>
        <v>74899.424999999988</v>
      </c>
      <c r="E15" s="15">
        <f>D15</f>
        <v>74899.424999999988</v>
      </c>
    </row>
    <row r="16" spans="1:5" ht="20.25">
      <c r="A16" s="17" t="s">
        <v>18</v>
      </c>
      <c r="B16" s="18"/>
      <c r="C16" s="15"/>
      <c r="D16" s="15"/>
      <c r="E16" s="15"/>
    </row>
    <row r="17" spans="1:5" ht="25.5">
      <c r="A17" s="19" t="s">
        <v>19</v>
      </c>
      <c r="B17" s="20" t="s">
        <v>14</v>
      </c>
      <c r="C17" s="21">
        <f>490*12</f>
        <v>5880</v>
      </c>
      <c r="D17" s="21">
        <f>C17/12*9</f>
        <v>4410</v>
      </c>
      <c r="E17" s="21">
        <f>D17</f>
        <v>4410</v>
      </c>
    </row>
    <row r="18" spans="1:5" ht="20.25">
      <c r="A18" s="22" t="s">
        <v>20</v>
      </c>
      <c r="B18" s="23" t="s">
        <v>21</v>
      </c>
      <c r="C18" s="19">
        <v>5</v>
      </c>
      <c r="D18" s="19">
        <v>5</v>
      </c>
      <c r="E18" s="19">
        <v>5</v>
      </c>
    </row>
    <row r="19" spans="1:5" ht="20.25">
      <c r="A19" s="22" t="s">
        <v>22</v>
      </c>
      <c r="B19" s="20" t="s">
        <v>23</v>
      </c>
      <c r="C19" s="21">
        <f>C17/C18/12*1000+200</f>
        <v>98200</v>
      </c>
      <c r="D19" s="21">
        <f>C19/12*9</f>
        <v>73650</v>
      </c>
      <c r="E19" s="21">
        <f>D19</f>
        <v>73650</v>
      </c>
    </row>
    <row r="20" spans="1:5" ht="25.5">
      <c r="A20" s="19" t="s">
        <v>24</v>
      </c>
      <c r="B20" s="20" t="s">
        <v>14</v>
      </c>
      <c r="C20" s="21">
        <f>17697*3.85*12/1000*C21+24696</f>
        <v>70563.438540000003</v>
      </c>
      <c r="D20" s="21">
        <f>C20/12*9</f>
        <v>52922.578905000002</v>
      </c>
      <c r="E20" s="21">
        <f>D20</f>
        <v>52922.578905000002</v>
      </c>
    </row>
    <row r="21" spans="1:5" ht="20.25">
      <c r="A21" s="16" t="s">
        <v>20</v>
      </c>
      <c r="B21" s="24" t="s">
        <v>21</v>
      </c>
      <c r="C21" s="19">
        <f>49.7+6.4</f>
        <v>56.1</v>
      </c>
      <c r="D21" s="19">
        <f t="shared" ref="D21:E21" si="0">49.7+6.4</f>
        <v>56.1</v>
      </c>
      <c r="E21" s="19">
        <f t="shared" si="0"/>
        <v>56.1</v>
      </c>
    </row>
    <row r="22" spans="1:5" ht="20.25">
      <c r="A22" s="16" t="s">
        <v>22</v>
      </c>
      <c r="B22" s="14" t="s">
        <v>23</v>
      </c>
      <c r="C22" s="21">
        <f>C20/12/C21*1000</f>
        <v>104817.94197860963</v>
      </c>
      <c r="D22" s="21">
        <f t="shared" ref="D22:E22" si="1">D20/12/D21*1000</f>
        <v>78613.456483957227</v>
      </c>
      <c r="E22" s="21">
        <f t="shared" si="1"/>
        <v>78613.456483957227</v>
      </c>
    </row>
    <row r="23" spans="1:5" ht="20.25">
      <c r="A23" s="27" t="s">
        <v>25</v>
      </c>
      <c r="B23" s="14" t="s">
        <v>14</v>
      </c>
      <c r="C23" s="21">
        <v>5353.2</v>
      </c>
      <c r="D23" s="21">
        <f>C23/12*9</f>
        <v>4014.8999999999996</v>
      </c>
      <c r="E23" s="21">
        <f>D23</f>
        <v>4014.8999999999996</v>
      </c>
    </row>
    <row r="24" spans="1:5" ht="20.25">
      <c r="A24" s="16" t="s">
        <v>20</v>
      </c>
      <c r="B24" s="24" t="s">
        <v>21</v>
      </c>
      <c r="C24" s="19">
        <v>6</v>
      </c>
      <c r="D24" s="19">
        <v>6</v>
      </c>
      <c r="E24" s="19">
        <v>6</v>
      </c>
    </row>
    <row r="25" spans="1:5" ht="20.25">
      <c r="A25" s="16" t="s">
        <v>22</v>
      </c>
      <c r="B25" s="14" t="s">
        <v>23</v>
      </c>
      <c r="C25" s="21">
        <f>C23/C24/12*1000</f>
        <v>74350</v>
      </c>
      <c r="D25" s="21">
        <f t="shared" ref="D25:E25" si="2">D23/D24/12*1000</f>
        <v>55762.499999999993</v>
      </c>
      <c r="E25" s="21">
        <f t="shared" si="2"/>
        <v>55762.499999999993</v>
      </c>
    </row>
    <row r="26" spans="1:5" ht="25.5">
      <c r="A26" s="25" t="s">
        <v>26</v>
      </c>
      <c r="B26" s="14" t="s">
        <v>14</v>
      </c>
      <c r="C26" s="21">
        <v>8145.5</v>
      </c>
      <c r="D26" s="21">
        <f>C26/12*9</f>
        <v>6109.125</v>
      </c>
      <c r="E26" s="21">
        <f>D26</f>
        <v>6109.125</v>
      </c>
    </row>
    <row r="27" spans="1:5" ht="20.25">
      <c r="A27" s="16" t="s">
        <v>20</v>
      </c>
      <c r="B27" s="24" t="s">
        <v>21</v>
      </c>
      <c r="C27" s="19">
        <v>14</v>
      </c>
      <c r="D27" s="19">
        <v>14</v>
      </c>
      <c r="E27" s="19">
        <v>14</v>
      </c>
    </row>
    <row r="28" spans="1:5" ht="20.25">
      <c r="A28" s="16" t="s">
        <v>22</v>
      </c>
      <c r="B28" s="14" t="s">
        <v>23</v>
      </c>
      <c r="C28" s="21">
        <f>C26/12/C27*1000</f>
        <v>48485.119047619046</v>
      </c>
      <c r="D28" s="21">
        <f t="shared" ref="D28:E28" si="3">D26/12/D27*1000</f>
        <v>36363.839285714283</v>
      </c>
      <c r="E28" s="21">
        <f t="shared" si="3"/>
        <v>36363.839285714283</v>
      </c>
    </row>
    <row r="29" spans="1:5" ht="20.25">
      <c r="A29" s="13" t="s">
        <v>27</v>
      </c>
      <c r="B29" s="14" t="s">
        <v>14</v>
      </c>
      <c r="C29" s="15">
        <v>9923.4</v>
      </c>
      <c r="D29" s="15">
        <f>C29/12*9</f>
        <v>7442.5499999999993</v>
      </c>
      <c r="E29" s="15">
        <f>D29</f>
        <v>7442.5499999999993</v>
      </c>
    </row>
    <row r="30" spans="1:5" ht="52.5">
      <c r="A30" s="26" t="s">
        <v>28</v>
      </c>
      <c r="B30" s="28" t="s">
        <v>14</v>
      </c>
      <c r="C30" s="15">
        <v>3534.4</v>
      </c>
      <c r="D30" s="15">
        <f>C30/12*9</f>
        <v>2650.8</v>
      </c>
      <c r="E30" s="15">
        <f>D30</f>
        <v>2650.8</v>
      </c>
    </row>
    <row r="31" spans="1:5" ht="40.5">
      <c r="A31" s="26" t="s">
        <v>29</v>
      </c>
      <c r="B31" s="14" t="s">
        <v>14</v>
      </c>
      <c r="C31" s="15">
        <v>0</v>
      </c>
      <c r="D31" s="15">
        <v>0</v>
      </c>
      <c r="E31" s="15">
        <v>0</v>
      </c>
    </row>
    <row r="32" spans="1:5" ht="51.75">
      <c r="A32" s="29" t="s">
        <v>30</v>
      </c>
      <c r="B32" s="28" t="s">
        <v>14</v>
      </c>
      <c r="C32" s="30">
        <v>343.7</v>
      </c>
      <c r="D32" s="30">
        <f>C32</f>
        <v>343.7</v>
      </c>
      <c r="E32" s="30">
        <v>343.7</v>
      </c>
    </row>
    <row r="33" spans="1:5" ht="51.75">
      <c r="A33" s="29" t="s">
        <v>31</v>
      </c>
      <c r="B33" s="28" t="s">
        <v>14</v>
      </c>
      <c r="C33" s="30">
        <f>4123.6+1076.7</f>
        <v>5200.3</v>
      </c>
      <c r="D33" s="30">
        <f>C33/12*9</f>
        <v>3900.2250000000004</v>
      </c>
      <c r="E33" s="30">
        <f>D33</f>
        <v>3900.2250000000004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2018-10-12T11:05:41Z</dcterms:modified>
</cp:coreProperties>
</file>